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95" activeTab="1"/>
  </bookViews>
  <sheets>
    <sheet name="Лист1" sheetId="1" r:id="rId1"/>
    <sheet name="Лист2" sheetId="2" r:id="rId2"/>
  </sheets>
  <calcPr calcId="145621" concurrentCalc="0"/>
</workbook>
</file>

<file path=xl/calcChain.xml><?xml version="1.0" encoding="utf-8"?>
<calcChain xmlns="http://schemas.openxmlformats.org/spreadsheetml/2006/main">
  <c r="B13" i="2" l="1"/>
  <c r="B14" i="2"/>
  <c r="B16" i="2"/>
  <c r="B18" i="2"/>
  <c r="B10" i="2"/>
</calcChain>
</file>

<file path=xl/sharedStrings.xml><?xml version="1.0" encoding="utf-8"?>
<sst xmlns="http://schemas.openxmlformats.org/spreadsheetml/2006/main" count="25" uniqueCount="22">
  <si>
    <t>Статья</t>
  </si>
  <si>
    <t>млн.руб.</t>
  </si>
  <si>
    <t>Доходы</t>
  </si>
  <si>
    <t>Расходы</t>
  </si>
  <si>
    <t>в т.ч.:</t>
  </si>
  <si>
    <t>аренда и коммун плат.</t>
  </si>
  <si>
    <t>оплата труда c налогами</t>
  </si>
  <si>
    <t>расходы на рекламу</t>
  </si>
  <si>
    <t>прочие расходы</t>
  </si>
  <si>
    <t>План</t>
  </si>
  <si>
    <t>Наименование статьи</t>
  </si>
  <si>
    <t>на учебный год</t>
  </si>
  <si>
    <t>в рублях</t>
  </si>
  <si>
    <t>Получение средств за обучение от физических и юридических лиц (оплата образовательных услуг)</t>
  </si>
  <si>
    <t>Прочие доходы</t>
  </si>
  <si>
    <t>ВСЕГО</t>
  </si>
  <si>
    <t>Аренда</t>
  </si>
  <si>
    <t>Заработная плата</t>
  </si>
  <si>
    <t>Амортизация</t>
  </si>
  <si>
    <t>Рекламные расходы</t>
  </si>
  <si>
    <t>Услуги сторонних организаций</t>
  </si>
  <si>
    <t>Отчет о поступлении финансовых и материальных средств и об их расходовании по итогам 2018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</si>
</sst>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sz val="9"/>
      <color rgb="FF6F6F6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3" fontId="0" fillId="0" borderId="2" xfId="0" applyNumberFormat="1" applyFont="1" applyBorder="1" applyAlignment="1">
      <alignment horizontal="right"/>
    </xf>
    <xf numFmtId="0" fontId="0" fillId="0" borderId="2" xfId="0" applyBorder="1" applyAlignment="1">
      <alignment wrapText="1"/>
    </xf>
    <xf numFmtId="3" fontId="0" fillId="0" borderId="2" xfId="0" applyNumberFormat="1" applyFont="1" applyBorder="1"/>
    <xf numFmtId="3" fontId="2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8.75" x14ac:dyDescent="0.3"/>
  <sheetData>
    <row r="1" spans="1:2" x14ac:dyDescent="0.3">
      <c r="A1" s="1" t="s">
        <v>0</v>
      </c>
      <c r="B1" s="2" t="s">
        <v>1</v>
      </c>
    </row>
    <row r="2" spans="1:2" x14ac:dyDescent="0.3">
      <c r="A2" s="1" t="s">
        <v>2</v>
      </c>
      <c r="B2" s="2">
        <v>5.9</v>
      </c>
    </row>
    <row r="3" spans="1:2" x14ac:dyDescent="0.3">
      <c r="A3" s="1" t="s">
        <v>3</v>
      </c>
      <c r="B3" s="2">
        <v>5.9</v>
      </c>
    </row>
    <row r="4" spans="1:2" x14ac:dyDescent="0.3">
      <c r="A4" s="1" t="s">
        <v>4</v>
      </c>
      <c r="B4" s="2"/>
    </row>
    <row r="5" spans="1:2" ht="25.5" x14ac:dyDescent="0.3">
      <c r="A5" s="1" t="s">
        <v>5</v>
      </c>
      <c r="B5" s="2">
        <v>1.7</v>
      </c>
    </row>
    <row r="6" spans="1:2" ht="25.5" x14ac:dyDescent="0.3">
      <c r="A6" s="1" t="s">
        <v>6</v>
      </c>
      <c r="B6" s="2">
        <v>2.9</v>
      </c>
    </row>
    <row r="7" spans="1:2" ht="25.5" x14ac:dyDescent="0.3">
      <c r="A7" s="1" t="s">
        <v>7</v>
      </c>
      <c r="B7" s="2">
        <v>0.9</v>
      </c>
    </row>
    <row r="8" spans="1:2" ht="25.5" x14ac:dyDescent="0.3">
      <c r="A8" s="1" t="s">
        <v>8</v>
      </c>
      <c r="B8" s="2">
        <v>0.4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8" sqref="B8"/>
    </sheetView>
  </sheetViews>
  <sheetFormatPr defaultRowHeight="18.75" x14ac:dyDescent="0.3"/>
  <cols>
    <col min="1" max="1" width="47.19921875" customWidth="1"/>
    <col min="2" max="2" width="15" bestFit="1" customWidth="1"/>
  </cols>
  <sheetData>
    <row r="1" spans="1:2" x14ac:dyDescent="0.3">
      <c r="A1" s="15" t="s">
        <v>21</v>
      </c>
      <c r="B1" s="14"/>
    </row>
    <row r="2" spans="1:2" x14ac:dyDescent="0.3">
      <c r="A2" s="14"/>
      <c r="B2" s="14"/>
    </row>
    <row r="3" spans="1:2" x14ac:dyDescent="0.3">
      <c r="A3" s="3"/>
      <c r="B3" s="4"/>
    </row>
    <row r="4" spans="1:2" x14ac:dyDescent="0.3">
      <c r="B4" s="5" t="s">
        <v>9</v>
      </c>
    </row>
    <row r="5" spans="1:2" x14ac:dyDescent="0.3">
      <c r="A5" s="6" t="s">
        <v>10</v>
      </c>
      <c r="B5" s="7" t="s">
        <v>11</v>
      </c>
    </row>
    <row r="6" spans="1:2" x14ac:dyDescent="0.3">
      <c r="A6" s="8"/>
      <c r="B6" s="13"/>
    </row>
    <row r="7" spans="1:2" x14ac:dyDescent="0.3">
      <c r="A7" s="6" t="s">
        <v>2</v>
      </c>
      <c r="B7" s="9" t="s">
        <v>12</v>
      </c>
    </row>
    <row r="8" spans="1:2" ht="37.5" x14ac:dyDescent="0.3">
      <c r="A8" s="10" t="s">
        <v>13</v>
      </c>
      <c r="B8" s="11">
        <v>4240900</v>
      </c>
    </row>
    <row r="9" spans="1:2" x14ac:dyDescent="0.3">
      <c r="A9" s="8" t="s">
        <v>14</v>
      </c>
      <c r="B9" s="11">
        <v>0</v>
      </c>
    </row>
    <row r="10" spans="1:2" x14ac:dyDescent="0.3">
      <c r="A10" s="6" t="s">
        <v>15</v>
      </c>
      <c r="B10" s="12">
        <f>SUM(B7:B9)</f>
        <v>4240900</v>
      </c>
    </row>
    <row r="11" spans="1:2" x14ac:dyDescent="0.3">
      <c r="A11" s="8"/>
      <c r="B11" s="11"/>
    </row>
    <row r="12" spans="1:2" x14ac:dyDescent="0.3">
      <c r="A12" s="6" t="s">
        <v>3</v>
      </c>
      <c r="B12" s="11"/>
    </row>
    <row r="13" spans="1:2" x14ac:dyDescent="0.3">
      <c r="A13" s="8" t="s">
        <v>16</v>
      </c>
      <c r="B13" s="11">
        <f>1832000</f>
        <v>1832000</v>
      </c>
    </row>
    <row r="14" spans="1:2" x14ac:dyDescent="0.3">
      <c r="A14" s="8" t="s">
        <v>17</v>
      </c>
      <c r="B14" s="11">
        <f>1272270</f>
        <v>1272270</v>
      </c>
    </row>
    <row r="15" spans="1:2" x14ac:dyDescent="0.3">
      <c r="A15" s="8" t="s">
        <v>18</v>
      </c>
      <c r="B15" s="11">
        <v>2735</v>
      </c>
    </row>
    <row r="16" spans="1:2" x14ac:dyDescent="0.3">
      <c r="A16" s="8" t="s">
        <v>19</v>
      </c>
      <c r="B16" s="11">
        <f>424000</f>
        <v>424000</v>
      </c>
    </row>
    <row r="17" spans="1:2" x14ac:dyDescent="0.3">
      <c r="A17" s="8" t="s">
        <v>20</v>
      </c>
      <c r="B17" s="11">
        <v>90000</v>
      </c>
    </row>
    <row r="18" spans="1:2" x14ac:dyDescent="0.3">
      <c r="A18" s="6" t="s">
        <v>15</v>
      </c>
      <c r="B18" s="12">
        <f>SUM(B12:B17)</f>
        <v>3621005</v>
      </c>
    </row>
  </sheetData>
  <mergeCells count="1">
    <mergeCell ref="A1:B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Винздор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Нурета</dc:creator>
  <cp:lastModifiedBy>407</cp:lastModifiedBy>
  <cp:lastPrinted>2014-05-16T13:58:18Z</cp:lastPrinted>
  <dcterms:created xsi:type="dcterms:W3CDTF">2014-05-16T13:39:01Z</dcterms:created>
  <dcterms:modified xsi:type="dcterms:W3CDTF">2019-05-29T09:08:34Z</dcterms:modified>
</cp:coreProperties>
</file>